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815" windowHeight="11070"/>
  </bookViews>
  <sheets>
    <sheet name="Sheet1" sheetId="1" r:id="rId1"/>
  </sheets>
  <definedNames>
    <definedName name="_xlnm._FilterDatabase" localSheetId="0" hidden="1">Sheet1!$A$1:$J$20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<sst xmlns="http://schemas.openxmlformats.org/spreadsheetml/2006/main" count="74" uniqueCount="48">
  <si>
    <t>材料清单（厨洁具）</t>
  </si>
  <si>
    <t>项目名称：穆家及雅东丽都装饰装修</t>
  </si>
  <si>
    <t>编号</t>
  </si>
  <si>
    <t>材料名称</t>
  </si>
  <si>
    <t>单位</t>
  </si>
  <si>
    <t>数量</t>
  </si>
  <si>
    <t>规格型号</t>
  </si>
  <si>
    <t>控制价单价
（不含税）</t>
  </si>
  <si>
    <t>控制价总价
（不含税）</t>
  </si>
  <si>
    <t>报价单价
（不含税）</t>
  </si>
  <si>
    <t>报价总价
（不含税）</t>
  </si>
  <si>
    <t>备注</t>
  </si>
  <si>
    <t>浴室柜（包安装）</t>
  </si>
  <si>
    <t>套</t>
  </si>
  <si>
    <t>80CM</t>
  </si>
  <si>
    <t>符合国家相关技术规范要求</t>
  </si>
  <si>
    <t>毛巾架（包安装）</t>
  </si>
  <si>
    <t>LT-6301A</t>
  </si>
  <si>
    <t>洗衣机龙头（包安装）</t>
  </si>
  <si>
    <t>个</t>
  </si>
  <si>
    <t>花洒（包安装）</t>
  </si>
  <si>
    <t>四方三档</t>
  </si>
  <si>
    <t>烟机＋灶（包安装）</t>
  </si>
  <si>
    <t>AS512+BO522</t>
  </si>
  <si>
    <t>不锈钢菜盆龙头（包安装）</t>
  </si>
  <si>
    <t>不锈钢菜盆（包安装）</t>
  </si>
  <si>
    <t>60/45</t>
  </si>
  <si>
    <t>白色灶台砖（包安装）</t>
  </si>
  <si>
    <t>m²</t>
  </si>
  <si>
    <t>600*600</t>
  </si>
  <si>
    <t>地砖（包安装）</t>
  </si>
  <si>
    <t>300*300</t>
  </si>
  <si>
    <t>暖风机（包安装）</t>
  </si>
  <si>
    <t>300*600</t>
  </si>
  <si>
    <t>冲水箱（包安装）</t>
  </si>
  <si>
    <t>马桶（包安装）</t>
  </si>
  <si>
    <t>木地板（包安装）</t>
  </si>
  <si>
    <t>强化复合地板,12MM厚，防潮垫，人工铺贴</t>
  </si>
  <si>
    <t>木地板踢脚线（包安装）</t>
  </si>
  <si>
    <t>m</t>
  </si>
  <si>
    <t>强化复合贴脚线</t>
  </si>
  <si>
    <t>成品套装门（包安装）</t>
  </si>
  <si>
    <t>樘</t>
  </si>
  <si>
    <t>复合实木套装门</t>
  </si>
  <si>
    <t>不锈钢地漏（包安装）</t>
  </si>
  <si>
    <t>不含税合计</t>
  </si>
  <si>
    <t>税金（税率：  %）</t>
  </si>
  <si>
    <t>含税合计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</si>
</sst>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9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8"/>
      <color indexed="8"/>
      <name val="宋体"/>
      <charset val="134"/>
    </font>
    <font>
      <sz val="18"/>
      <color indexed="8"/>
      <name val="宋体"/>
      <charset val="134"/>
    </font>
    <font>
      <b/>
      <sz val="9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新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4" fillId="2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7" fontId="9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L11" sqref="L11"/>
    </sheetView>
  </sheetViews>
  <sheetFormatPr defaultColWidth="8" defaultRowHeight="28" customHeight="1"/>
  <cols>
    <col min="1" max="1" width="3.875" style="1" customWidth="1"/>
    <col min="2" max="2" width="24.75" style="2" customWidth="1"/>
    <col min="3" max="3" width="7.25" style="2" customWidth="1"/>
    <col min="4" max="4" width="8.875" style="2" customWidth="1"/>
    <col min="5" max="5" width="16.5" style="1" customWidth="1"/>
    <col min="6" max="6" width="10.875" style="1" customWidth="1"/>
    <col min="7" max="7" width="11" style="1" customWidth="1"/>
    <col min="8" max="8" width="11.25" style="1" customWidth="1"/>
    <col min="9" max="9" width="12.125" style="1" customWidth="1"/>
    <col min="10" max="10" width="22.125" style="1" customWidth="1"/>
    <col min="11" max="16384" width="8" style="1"/>
  </cols>
  <sheetData>
    <row r="1" s="1" customFormat="1" ht="22.5" spans="1:10">
      <c r="A1" s="3" t="s">
        <v>0</v>
      </c>
      <c r="B1" s="4"/>
      <c r="C1" s="4"/>
      <c r="D1" s="4"/>
      <c r="E1" s="5"/>
      <c r="F1" s="5"/>
      <c r="G1" s="5"/>
      <c r="H1" s="5"/>
      <c r="I1" s="5"/>
      <c r="J1" s="5"/>
    </row>
    <row r="2" s="1" customFormat="1" ht="12" spans="1:10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8" t="s">
        <v>11</v>
      </c>
    </row>
    <row r="4" s="1" customFormat="1" ht="18" customHeight="1" spans="1:10">
      <c r="A4" s="10">
        <v>1</v>
      </c>
      <c r="B4" s="11" t="s">
        <v>12</v>
      </c>
      <c r="C4" s="11" t="s">
        <v>13</v>
      </c>
      <c r="D4" s="12">
        <f t="shared" ref="D4:D7" si="0">25*2+5</f>
        <v>55</v>
      </c>
      <c r="E4" s="12" t="s">
        <v>14</v>
      </c>
      <c r="F4" s="13">
        <v>722.935779816514</v>
      </c>
      <c r="G4" s="14">
        <f>D4*F4</f>
        <v>39761.4678899083</v>
      </c>
      <c r="H4" s="15"/>
      <c r="I4" s="15"/>
      <c r="J4" s="26" t="s">
        <v>15</v>
      </c>
    </row>
    <row r="5" s="1" customFormat="1" ht="18" customHeight="1" spans="1:10">
      <c r="A5" s="10">
        <v>2</v>
      </c>
      <c r="B5" s="11" t="s">
        <v>16</v>
      </c>
      <c r="C5" s="16" t="s">
        <v>13</v>
      </c>
      <c r="D5" s="12">
        <f t="shared" si="0"/>
        <v>55</v>
      </c>
      <c r="E5" s="12" t="s">
        <v>17</v>
      </c>
      <c r="F5" s="13">
        <v>151.376146788991</v>
      </c>
      <c r="G5" s="14">
        <f t="shared" ref="G5:G19" si="1">D5*F5</f>
        <v>8325.68807339449</v>
      </c>
      <c r="H5" s="15"/>
      <c r="I5" s="15"/>
      <c r="J5" s="26" t="s">
        <v>15</v>
      </c>
    </row>
    <row r="6" s="1" customFormat="1" ht="18" customHeight="1" spans="1:10">
      <c r="A6" s="10">
        <v>3</v>
      </c>
      <c r="B6" s="11" t="s">
        <v>18</v>
      </c>
      <c r="C6" s="11" t="s">
        <v>19</v>
      </c>
      <c r="D6" s="12">
        <v>30</v>
      </c>
      <c r="E6" s="12"/>
      <c r="F6" s="13">
        <v>26.605504587156</v>
      </c>
      <c r="G6" s="14">
        <f t="shared" si="1"/>
        <v>798.165137614679</v>
      </c>
      <c r="H6" s="15"/>
      <c r="I6" s="15"/>
      <c r="J6" s="26" t="s">
        <v>15</v>
      </c>
    </row>
    <row r="7" s="1" customFormat="1" ht="18" customHeight="1" spans="1:10">
      <c r="A7" s="10">
        <v>4</v>
      </c>
      <c r="B7" s="11" t="s">
        <v>20</v>
      </c>
      <c r="C7" s="11" t="s">
        <v>13</v>
      </c>
      <c r="D7" s="12">
        <f t="shared" si="0"/>
        <v>55</v>
      </c>
      <c r="E7" s="12" t="s">
        <v>21</v>
      </c>
      <c r="F7" s="13">
        <v>353.211009174312</v>
      </c>
      <c r="G7" s="14">
        <f t="shared" si="1"/>
        <v>19426.6055045872</v>
      </c>
      <c r="H7" s="15"/>
      <c r="I7" s="15"/>
      <c r="J7" s="26" t="s">
        <v>15</v>
      </c>
    </row>
    <row r="8" s="1" customFormat="1" ht="18" customHeight="1" spans="1:10">
      <c r="A8" s="10">
        <v>6</v>
      </c>
      <c r="B8" s="11" t="s">
        <v>22</v>
      </c>
      <c r="C8" s="11" t="s">
        <v>13</v>
      </c>
      <c r="D8" s="12">
        <v>30</v>
      </c>
      <c r="E8" s="17" t="s">
        <v>23</v>
      </c>
      <c r="F8" s="13">
        <v>1513.76146788991</v>
      </c>
      <c r="G8" s="14">
        <f t="shared" si="1"/>
        <v>45412.8440366972</v>
      </c>
      <c r="H8" s="15"/>
      <c r="I8" s="15"/>
      <c r="J8" s="26" t="s">
        <v>15</v>
      </c>
    </row>
    <row r="9" s="1" customFormat="1" ht="18" customHeight="1" spans="1:10">
      <c r="A9" s="10">
        <v>7</v>
      </c>
      <c r="B9" s="11" t="s">
        <v>24</v>
      </c>
      <c r="C9" s="11" t="s">
        <v>19</v>
      </c>
      <c r="D9" s="12">
        <v>30</v>
      </c>
      <c r="E9" s="18">
        <v>1022</v>
      </c>
      <c r="F9" s="13">
        <v>124.770642201835</v>
      </c>
      <c r="G9" s="14">
        <f t="shared" si="1"/>
        <v>3743.11926605505</v>
      </c>
      <c r="H9" s="15"/>
      <c r="I9" s="15"/>
      <c r="J9" s="26" t="s">
        <v>15</v>
      </c>
    </row>
    <row r="10" s="1" customFormat="1" ht="18" customHeight="1" spans="1:10">
      <c r="A10" s="10">
        <v>8</v>
      </c>
      <c r="B10" s="11" t="s">
        <v>25</v>
      </c>
      <c r="C10" s="11" t="s">
        <v>19</v>
      </c>
      <c r="D10" s="12">
        <v>30</v>
      </c>
      <c r="E10" s="18" t="s">
        <v>26</v>
      </c>
      <c r="F10" s="13">
        <v>183.48623853211</v>
      </c>
      <c r="G10" s="14">
        <f t="shared" si="1"/>
        <v>5504.5871559633</v>
      </c>
      <c r="H10" s="15"/>
      <c r="I10" s="15"/>
      <c r="J10" s="26" t="s">
        <v>15</v>
      </c>
    </row>
    <row r="11" s="1" customFormat="1" ht="18" customHeight="1" spans="1:10">
      <c r="A11" s="10">
        <v>9</v>
      </c>
      <c r="B11" s="11" t="s">
        <v>27</v>
      </c>
      <c r="C11" s="11" t="s">
        <v>28</v>
      </c>
      <c r="D11" s="12">
        <v>1180</v>
      </c>
      <c r="E11" s="18" t="s">
        <v>29</v>
      </c>
      <c r="F11" s="13">
        <v>12.8440366972477</v>
      </c>
      <c r="G11" s="14">
        <f t="shared" si="1"/>
        <v>15155.9633027523</v>
      </c>
      <c r="H11" s="15"/>
      <c r="I11" s="15"/>
      <c r="J11" s="26" t="s">
        <v>15</v>
      </c>
    </row>
    <row r="12" s="1" customFormat="1" ht="18" customHeight="1" spans="1:10">
      <c r="A12" s="10">
        <v>10</v>
      </c>
      <c r="B12" s="11" t="s">
        <v>30</v>
      </c>
      <c r="C12" s="11" t="s">
        <v>28</v>
      </c>
      <c r="D12" s="12">
        <v>3800</v>
      </c>
      <c r="E12" s="18" t="s">
        <v>31</v>
      </c>
      <c r="F12" s="13">
        <v>4.86238532110092</v>
      </c>
      <c r="G12" s="14">
        <f t="shared" si="1"/>
        <v>18477.0642201835</v>
      </c>
      <c r="H12" s="15"/>
      <c r="I12" s="15"/>
      <c r="J12" s="26" t="s">
        <v>15</v>
      </c>
    </row>
    <row r="13" s="1" customFormat="1" ht="18" customHeight="1" spans="1:10">
      <c r="A13" s="10">
        <v>11</v>
      </c>
      <c r="B13" s="11" t="s">
        <v>32</v>
      </c>
      <c r="C13" s="11" t="s">
        <v>13</v>
      </c>
      <c r="D13" s="12">
        <v>55</v>
      </c>
      <c r="E13" s="18" t="s">
        <v>33</v>
      </c>
      <c r="F13" s="13">
        <v>275.229357798165</v>
      </c>
      <c r="G13" s="14">
        <f t="shared" si="1"/>
        <v>15137.6146788991</v>
      </c>
      <c r="H13" s="15"/>
      <c r="I13" s="15"/>
      <c r="J13" s="26" t="s">
        <v>15</v>
      </c>
    </row>
    <row r="14" s="1" customFormat="1" ht="17" customHeight="1" spans="1:10">
      <c r="A14" s="10">
        <v>12</v>
      </c>
      <c r="B14" s="11" t="s">
        <v>34</v>
      </c>
      <c r="C14" s="11" t="s">
        <v>19</v>
      </c>
      <c r="D14" s="12">
        <v>30</v>
      </c>
      <c r="E14" s="18"/>
      <c r="F14" s="13">
        <v>156.880733944954</v>
      </c>
      <c r="G14" s="14">
        <f t="shared" si="1"/>
        <v>4706.42201834862</v>
      </c>
      <c r="H14" s="15"/>
      <c r="I14" s="15"/>
      <c r="J14" s="26" t="s">
        <v>15</v>
      </c>
    </row>
    <row r="15" s="1" customFormat="1" ht="17" customHeight="1" spans="1:10">
      <c r="A15" s="10">
        <v>13</v>
      </c>
      <c r="B15" s="11" t="s">
        <v>35</v>
      </c>
      <c r="C15" s="11" t="s">
        <v>13</v>
      </c>
      <c r="D15" s="12">
        <v>25</v>
      </c>
      <c r="E15" s="18"/>
      <c r="F15" s="13">
        <v>482.56880733945</v>
      </c>
      <c r="G15" s="14">
        <f t="shared" si="1"/>
        <v>12064.2201834862</v>
      </c>
      <c r="H15" s="15"/>
      <c r="I15" s="15"/>
      <c r="J15" s="26" t="s">
        <v>15</v>
      </c>
    </row>
    <row r="16" s="1" customFormat="1" ht="42.75" spans="1:10">
      <c r="A16" s="10">
        <v>14</v>
      </c>
      <c r="B16" s="11" t="s">
        <v>36</v>
      </c>
      <c r="C16" s="11" t="s">
        <v>28</v>
      </c>
      <c r="D16" s="12">
        <v>1600</v>
      </c>
      <c r="E16" s="18" t="s">
        <v>37</v>
      </c>
      <c r="F16" s="13">
        <v>70.6422018348624</v>
      </c>
      <c r="G16" s="14">
        <f t="shared" si="1"/>
        <v>113027.52293578</v>
      </c>
      <c r="H16" s="15"/>
      <c r="I16" s="15"/>
      <c r="J16" s="26" t="s">
        <v>15</v>
      </c>
    </row>
    <row r="17" s="1" customFormat="1" ht="16" customHeight="1" spans="1:10">
      <c r="A17" s="10">
        <v>15</v>
      </c>
      <c r="B17" s="11" t="s">
        <v>38</v>
      </c>
      <c r="C17" s="11" t="s">
        <v>39</v>
      </c>
      <c r="D17" s="12">
        <v>1450</v>
      </c>
      <c r="E17" s="18" t="s">
        <v>40</v>
      </c>
      <c r="F17" s="13">
        <v>6.14678899082569</v>
      </c>
      <c r="G17" s="14">
        <f t="shared" si="1"/>
        <v>8912.84403669725</v>
      </c>
      <c r="H17" s="15"/>
      <c r="I17" s="15"/>
      <c r="J17" s="26" t="s">
        <v>15</v>
      </c>
    </row>
    <row r="18" s="1" customFormat="1" ht="17" customHeight="1" spans="1:10">
      <c r="A18" s="10">
        <v>16</v>
      </c>
      <c r="B18" s="11" t="s">
        <v>41</v>
      </c>
      <c r="C18" s="11" t="s">
        <v>42</v>
      </c>
      <c r="D18" s="12">
        <v>170</v>
      </c>
      <c r="E18" s="18" t="s">
        <v>43</v>
      </c>
      <c r="F18" s="13">
        <v>807.339449541284</v>
      </c>
      <c r="G18" s="14">
        <f t="shared" si="1"/>
        <v>137247.706422018</v>
      </c>
      <c r="H18" s="15"/>
      <c r="I18" s="15"/>
      <c r="J18" s="26" t="s">
        <v>15</v>
      </c>
    </row>
    <row r="19" s="1" customFormat="1" ht="17" customHeight="1" spans="1:10">
      <c r="A19" s="10">
        <v>17</v>
      </c>
      <c r="B19" s="19" t="s">
        <v>44</v>
      </c>
      <c r="C19" s="20" t="s">
        <v>19</v>
      </c>
      <c r="D19" s="21">
        <v>95</v>
      </c>
      <c r="E19" s="18"/>
      <c r="F19" s="13">
        <v>11.9266055045872</v>
      </c>
      <c r="G19" s="14">
        <f t="shared" si="1"/>
        <v>1133.02752293578</v>
      </c>
      <c r="H19" s="15"/>
      <c r="I19" s="15"/>
      <c r="J19" s="26" t="s">
        <v>15</v>
      </c>
    </row>
    <row r="20" s="1" customFormat="1" ht="25" customHeight="1" spans="1:10">
      <c r="A20" s="22" t="s">
        <v>45</v>
      </c>
      <c r="B20" s="23"/>
      <c r="C20" s="23"/>
      <c r="D20" s="23"/>
      <c r="E20" s="23"/>
      <c r="F20" s="24"/>
      <c r="G20" s="16">
        <f>SUM(G4:G19)</f>
        <v>448834.862385321</v>
      </c>
      <c r="H20" s="16"/>
      <c r="I20" s="16"/>
      <c r="J20" s="27"/>
    </row>
    <row r="21" ht="25" customHeight="1" spans="1:10">
      <c r="A21" s="22" t="s">
        <v>46</v>
      </c>
      <c r="B21" s="23"/>
      <c r="C21" s="23"/>
      <c r="D21" s="23"/>
      <c r="E21" s="23"/>
      <c r="F21" s="24"/>
      <c r="G21" s="25"/>
      <c r="H21" s="25"/>
      <c r="I21" s="25"/>
      <c r="J21" s="25"/>
    </row>
    <row r="22" ht="25" customHeight="1" spans="1:10">
      <c r="A22" s="22" t="s">
        <v>47</v>
      </c>
      <c r="B22" s="23"/>
      <c r="C22" s="23"/>
      <c r="D22" s="23"/>
      <c r="E22" s="23"/>
      <c r="F22" s="24"/>
      <c r="G22" s="25"/>
      <c r="H22" s="25"/>
      <c r="I22" s="25"/>
      <c r="J22" s="25"/>
    </row>
  </sheetData>
  <mergeCells count="5">
    <mergeCell ref="A1:J1"/>
    <mergeCell ref="A2:J2"/>
    <mergeCell ref="A20:F20"/>
    <mergeCell ref="A21:F21"/>
    <mergeCell ref="A22:F2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阿程</cp:lastModifiedBy>
  <dcterms:created xsi:type="dcterms:W3CDTF">2023-07-06T00:36:00Z</dcterms:created>
  <dcterms:modified xsi:type="dcterms:W3CDTF">2024-03-29T08:11:57Z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6113A33A795D4E5EB89A8B32361554D3_13</vt:lpwstr>
  </property>
  <property fmtid="{D5CDD505-2E9C-101B-9397-08002B2CF9AE}" pid="3" name="KSOProductBuildVer">
    <vt:lpwstr>2052-12.1.0.16417</vt:lpwstr>
  </property>
</Properties>
</file>