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<sst xmlns="http://schemas.openxmlformats.org/spreadsheetml/2006/main" count="137" uniqueCount="56">
  <si>
    <t>招标清单（家具）</t>
  </si>
  <si>
    <t>序号</t>
  </si>
  <si>
    <t>户型</t>
  </si>
  <si>
    <t>材料名称</t>
  </si>
  <si>
    <t>规格（参考）</t>
  </si>
  <si>
    <t>单位</t>
  </si>
  <si>
    <t>数量</t>
  </si>
  <si>
    <t>套数</t>
  </si>
  <si>
    <t>合计</t>
  </si>
  <si>
    <t>备注</t>
  </si>
  <si>
    <t>控制价单价
（含税）</t>
  </si>
  <si>
    <t>控制价合计（含税）</t>
  </si>
  <si>
    <t>报价单价
（含税）</t>
  </si>
  <si>
    <t>报价合计（含税）</t>
  </si>
  <si>
    <t>税率</t>
  </si>
  <si>
    <t>套三</t>
  </si>
  <si>
    <t>1.5米大床</t>
  </si>
  <si>
    <t>1500*2100*1010mm、棕垫</t>
  </si>
  <si>
    <t>张</t>
  </si>
  <si>
    <t>含搬运、安装</t>
  </si>
  <si>
    <t>1.2米床</t>
  </si>
  <si>
    <t>1200*2100*1010mm、棕垫</t>
  </si>
  <si>
    <t>三开门成品衣柜
（木质家用）</t>
  </si>
  <si>
    <t>㎡</t>
  </si>
  <si>
    <t>沙发</t>
  </si>
  <si>
    <t>长度约在2100mm</t>
  </si>
  <si>
    <t>套</t>
  </si>
  <si>
    <t>电视机</t>
  </si>
  <si>
    <t>55寸</t>
  </si>
  <si>
    <t>台</t>
  </si>
  <si>
    <t>报价含挂架、人工等安装费用</t>
  </si>
  <si>
    <t>冰箱</t>
  </si>
  <si>
    <t>236升</t>
  </si>
  <si>
    <t>椅子</t>
  </si>
  <si>
    <t>定制</t>
  </si>
  <si>
    <t>把</t>
  </si>
  <si>
    <t>空调</t>
  </si>
  <si>
    <t>1.5匹</t>
  </si>
  <si>
    <t>报价包含高空费以及增加的铜管，支架、人工等安装费用</t>
  </si>
  <si>
    <t>洗衣机</t>
  </si>
  <si>
    <t>10KG</t>
  </si>
  <si>
    <t>报价含水龙头、管材、人工等安装费用</t>
  </si>
  <si>
    <t>晾衣杆</t>
  </si>
  <si>
    <t>1150-1900mm</t>
  </si>
  <si>
    <t>根</t>
  </si>
  <si>
    <t>桌子</t>
  </si>
  <si>
    <t>1200mm*600mm*750mm</t>
  </si>
  <si>
    <t>窗帘</t>
  </si>
  <si>
    <t>布艺定制</t>
  </si>
  <si>
    <t>热水器</t>
  </si>
  <si>
    <t>12升</t>
  </si>
  <si>
    <t>报价含角阀、高压管、开孔、人工等安装费用</t>
  </si>
  <si>
    <t>小计</t>
  </si>
  <si>
    <t>套一</t>
  </si>
  <si>
    <t>含税合计</t>
  </si>
  <si>
    <t>注：技术参数见附表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</si>
</sst>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b/>
      <sz val="10"/>
      <color theme="1"/>
      <name val="等线"/>
      <charset val="134"/>
    </font>
    <font>
      <b/>
      <sz val="16"/>
      <color theme="1"/>
      <name val="等线"/>
      <charset val="134"/>
    </font>
    <font>
      <sz val="10"/>
      <color rgb="FF000000"/>
      <name val="等线"/>
      <charset val="134"/>
    </font>
    <font>
      <sz val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177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zoomScale="85" zoomScaleNormal="85" topLeftCell="A13" workbookViewId="0">
      <selection activeCell="P35" sqref="P35"/>
    </sheetView>
  </sheetViews>
  <sheetFormatPr defaultColWidth="9" defaultRowHeight="12.75"/>
  <cols>
    <col min="1" max="1" width="6" style="2" customWidth="1"/>
    <col min="2" max="2" width="6" style="3" customWidth="1"/>
    <col min="3" max="3" width="13.9166666666667" style="2" customWidth="1"/>
    <col min="4" max="4" width="22.9916666666667" style="2" customWidth="1"/>
    <col min="5" max="5" width="4.625" style="2" customWidth="1"/>
    <col min="6" max="6" width="4.625" style="4" customWidth="1"/>
    <col min="7" max="8" width="4.625" style="2" customWidth="1"/>
    <col min="9" max="9" width="18.5" style="5" customWidth="1"/>
    <col min="10" max="10" width="10" style="6" customWidth="1"/>
    <col min="11" max="11" width="10.2416666666667" style="7" customWidth="1"/>
    <col min="12" max="12" width="9" style="1" customWidth="1"/>
    <col min="13" max="16376" width="9" style="1"/>
    <col min="16377" max="16384" width="9" style="8"/>
  </cols>
  <sheetData>
    <row r="1" s="1" customFormat="1" ht="47" customHeight="1" spans="1:14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="1" customFormat="1" ht="25.5" spans="1:14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23" t="s">
        <v>9</v>
      </c>
      <c r="J2" s="24" t="s">
        <v>10</v>
      </c>
      <c r="K2" s="23" t="s">
        <v>11</v>
      </c>
      <c r="L2" s="24" t="s">
        <v>12</v>
      </c>
      <c r="M2" s="23" t="s">
        <v>13</v>
      </c>
      <c r="N2" s="23" t="s">
        <v>14</v>
      </c>
    </row>
    <row r="3" s="1" customFormat="1" ht="21" customHeight="1" spans="1:14">
      <c r="A3" s="13">
        <v>1</v>
      </c>
      <c r="B3" s="14" t="s">
        <v>15</v>
      </c>
      <c r="C3" s="15" t="s">
        <v>16</v>
      </c>
      <c r="D3" s="15" t="s">
        <v>17</v>
      </c>
      <c r="E3" s="15" t="s">
        <v>18</v>
      </c>
      <c r="F3" s="16">
        <v>1</v>
      </c>
      <c r="G3" s="13">
        <v>25</v>
      </c>
      <c r="H3" s="13">
        <f>F3*G3</f>
        <v>25</v>
      </c>
      <c r="I3" s="25" t="s">
        <v>19</v>
      </c>
      <c r="J3" s="26">
        <v>850</v>
      </c>
      <c r="K3" s="15">
        <f>J3*H3</f>
        <v>21250</v>
      </c>
      <c r="L3" s="27"/>
      <c r="M3" s="27"/>
      <c r="N3" s="27"/>
    </row>
    <row r="4" s="1" customFormat="1" ht="21" customHeight="1" spans="1:14">
      <c r="A4" s="13">
        <v>2</v>
      </c>
      <c r="B4" s="14"/>
      <c r="C4" s="15" t="s">
        <v>20</v>
      </c>
      <c r="D4" s="15" t="s">
        <v>21</v>
      </c>
      <c r="E4" s="15" t="s">
        <v>18</v>
      </c>
      <c r="F4" s="16">
        <v>1</v>
      </c>
      <c r="G4" s="13">
        <v>38</v>
      </c>
      <c r="H4" s="13">
        <v>38</v>
      </c>
      <c r="I4" s="25" t="s">
        <v>19</v>
      </c>
      <c r="J4" s="26">
        <v>800</v>
      </c>
      <c r="K4" s="15">
        <f>J4*H4</f>
        <v>30400</v>
      </c>
      <c r="L4" s="27"/>
      <c r="M4" s="27"/>
      <c r="N4" s="27"/>
    </row>
    <row r="5" s="1" customFormat="1" ht="25.5" spans="1:14">
      <c r="A5" s="13">
        <v>3</v>
      </c>
      <c r="B5" s="14"/>
      <c r="C5" s="15" t="s">
        <v>22</v>
      </c>
      <c r="D5" s="15"/>
      <c r="E5" s="15" t="s">
        <v>23</v>
      </c>
      <c r="F5" s="16">
        <v>1</v>
      </c>
      <c r="G5" s="13">
        <v>63</v>
      </c>
      <c r="H5" s="17">
        <f>F5*G5</f>
        <v>63</v>
      </c>
      <c r="I5" s="25" t="s">
        <v>19</v>
      </c>
      <c r="J5" s="26">
        <v>897</v>
      </c>
      <c r="K5" s="15">
        <f>J5*H5</f>
        <v>56511</v>
      </c>
      <c r="L5" s="27"/>
      <c r="M5" s="27"/>
      <c r="N5" s="27"/>
    </row>
    <row r="6" s="1" customFormat="1" ht="21" customHeight="1" spans="1:14">
      <c r="A6" s="13">
        <v>5</v>
      </c>
      <c r="B6" s="14"/>
      <c r="C6" s="15" t="s">
        <v>24</v>
      </c>
      <c r="D6" s="15" t="s">
        <v>25</v>
      </c>
      <c r="E6" s="15" t="s">
        <v>26</v>
      </c>
      <c r="F6" s="16">
        <v>1</v>
      </c>
      <c r="G6" s="13">
        <v>25</v>
      </c>
      <c r="H6" s="13">
        <f>F6*G6</f>
        <v>25</v>
      </c>
      <c r="I6" s="25" t="s">
        <v>19</v>
      </c>
      <c r="J6" s="26">
        <v>890</v>
      </c>
      <c r="K6" s="15">
        <f>J6*H6</f>
        <v>22250</v>
      </c>
      <c r="L6" s="27"/>
      <c r="M6" s="27"/>
      <c r="N6" s="27"/>
    </row>
    <row r="7" s="1" customFormat="1" ht="25.5" spans="1:14">
      <c r="A7" s="13">
        <v>6</v>
      </c>
      <c r="B7" s="14"/>
      <c r="C7" s="15" t="s">
        <v>27</v>
      </c>
      <c r="D7" s="18" t="s">
        <v>28</v>
      </c>
      <c r="E7" s="15" t="s">
        <v>29</v>
      </c>
      <c r="F7" s="16">
        <v>1</v>
      </c>
      <c r="G7" s="13">
        <v>25</v>
      </c>
      <c r="H7" s="13">
        <f>F7*G7</f>
        <v>25</v>
      </c>
      <c r="I7" s="28" t="s">
        <v>30</v>
      </c>
      <c r="J7" s="26">
        <v>950</v>
      </c>
      <c r="K7" s="15">
        <f>J7*H7</f>
        <v>23750</v>
      </c>
      <c r="L7" s="27"/>
      <c r="M7" s="27"/>
      <c r="N7" s="27"/>
    </row>
    <row r="8" s="1" customFormat="1" ht="20" customHeight="1" spans="1:14">
      <c r="A8" s="13">
        <v>7</v>
      </c>
      <c r="B8" s="14"/>
      <c r="C8" s="15" t="s">
        <v>31</v>
      </c>
      <c r="D8" s="15" t="s">
        <v>32</v>
      </c>
      <c r="E8" s="15" t="s">
        <v>29</v>
      </c>
      <c r="F8" s="16">
        <v>1</v>
      </c>
      <c r="G8" s="13">
        <v>25</v>
      </c>
      <c r="H8" s="13">
        <v>25</v>
      </c>
      <c r="I8" s="28" t="s">
        <v>19</v>
      </c>
      <c r="J8" s="26">
        <v>890</v>
      </c>
      <c r="K8" s="15">
        <f>J8*H8</f>
        <v>22250</v>
      </c>
      <c r="L8" s="27"/>
      <c r="M8" s="27"/>
      <c r="N8" s="27"/>
    </row>
    <row r="9" s="1" customFormat="1" ht="20" customHeight="1" spans="1:14">
      <c r="A9" s="13">
        <v>8</v>
      </c>
      <c r="B9" s="14"/>
      <c r="C9" s="15" t="s">
        <v>33</v>
      </c>
      <c r="D9" s="15" t="s">
        <v>34</v>
      </c>
      <c r="E9" s="15" t="s">
        <v>35</v>
      </c>
      <c r="F9" s="16">
        <v>4</v>
      </c>
      <c r="G9" s="13">
        <v>25</v>
      </c>
      <c r="H9" s="13">
        <f t="shared" ref="H9:H16" si="0">F9*G9</f>
        <v>100</v>
      </c>
      <c r="I9" s="28" t="s">
        <v>19</v>
      </c>
      <c r="J9" s="26">
        <v>100</v>
      </c>
      <c r="K9" s="15">
        <f t="shared" ref="K9:K31" si="1">J9*H9</f>
        <v>10000</v>
      </c>
      <c r="L9" s="27"/>
      <c r="M9" s="27"/>
      <c r="N9" s="27"/>
    </row>
    <row r="10" s="1" customFormat="1" ht="38.25" spans="1:14">
      <c r="A10" s="13">
        <v>9</v>
      </c>
      <c r="B10" s="14"/>
      <c r="C10" s="15" t="s">
        <v>36</v>
      </c>
      <c r="D10" s="15" t="s">
        <v>37</v>
      </c>
      <c r="E10" s="15" t="s">
        <v>29</v>
      </c>
      <c r="F10" s="16">
        <v>2</v>
      </c>
      <c r="G10" s="13">
        <v>25</v>
      </c>
      <c r="H10" s="13">
        <f t="shared" si="0"/>
        <v>50</v>
      </c>
      <c r="I10" s="28" t="s">
        <v>38</v>
      </c>
      <c r="J10" s="26">
        <v>1498</v>
      </c>
      <c r="K10" s="15">
        <f t="shared" si="1"/>
        <v>74900</v>
      </c>
      <c r="L10" s="27"/>
      <c r="M10" s="27"/>
      <c r="N10" s="27"/>
    </row>
    <row r="11" s="1" customFormat="1" ht="38.25" spans="1:14">
      <c r="A11" s="13">
        <v>10</v>
      </c>
      <c r="B11" s="14"/>
      <c r="C11" s="15" t="s">
        <v>36</v>
      </c>
      <c r="D11" s="15" t="s">
        <v>37</v>
      </c>
      <c r="E11" s="15" t="s">
        <v>29</v>
      </c>
      <c r="F11" s="16">
        <v>1</v>
      </c>
      <c r="G11" s="13">
        <v>13</v>
      </c>
      <c r="H11" s="13">
        <f t="shared" si="0"/>
        <v>13</v>
      </c>
      <c r="I11" s="28" t="s">
        <v>38</v>
      </c>
      <c r="J11" s="26">
        <v>1498</v>
      </c>
      <c r="K11" s="15">
        <f t="shared" si="1"/>
        <v>19474</v>
      </c>
      <c r="L11" s="27"/>
      <c r="M11" s="27"/>
      <c r="N11" s="27"/>
    </row>
    <row r="12" s="1" customFormat="1" ht="25.5" spans="1:14">
      <c r="A12" s="13">
        <v>11</v>
      </c>
      <c r="B12" s="14"/>
      <c r="C12" s="15" t="s">
        <v>39</v>
      </c>
      <c r="D12" s="15" t="s">
        <v>40</v>
      </c>
      <c r="E12" s="15" t="s">
        <v>29</v>
      </c>
      <c r="F12" s="16">
        <v>1</v>
      </c>
      <c r="G12" s="13">
        <v>25</v>
      </c>
      <c r="H12" s="13">
        <f t="shared" si="0"/>
        <v>25</v>
      </c>
      <c r="I12" s="28" t="s">
        <v>41</v>
      </c>
      <c r="J12" s="26">
        <v>730</v>
      </c>
      <c r="K12" s="15">
        <f t="shared" si="1"/>
        <v>18250</v>
      </c>
      <c r="L12" s="27"/>
      <c r="M12" s="27"/>
      <c r="N12" s="27"/>
    </row>
    <row r="13" s="1" customFormat="1" ht="25" customHeight="1" spans="1:14">
      <c r="A13" s="13">
        <v>12</v>
      </c>
      <c r="B13" s="14"/>
      <c r="C13" s="15" t="s">
        <v>42</v>
      </c>
      <c r="D13" s="15" t="s">
        <v>43</v>
      </c>
      <c r="E13" s="15" t="s">
        <v>44</v>
      </c>
      <c r="F13" s="16">
        <v>1</v>
      </c>
      <c r="G13" s="13">
        <v>25</v>
      </c>
      <c r="H13" s="13">
        <f t="shared" si="0"/>
        <v>25</v>
      </c>
      <c r="I13" s="28" t="s">
        <v>19</v>
      </c>
      <c r="J13" s="26">
        <v>98</v>
      </c>
      <c r="K13" s="15">
        <f t="shared" si="1"/>
        <v>2450</v>
      </c>
      <c r="L13" s="27"/>
      <c r="M13" s="27"/>
      <c r="N13" s="27"/>
    </row>
    <row r="14" s="1" customFormat="1" ht="23" customHeight="1" spans="1:14">
      <c r="A14" s="13">
        <v>13</v>
      </c>
      <c r="B14" s="14"/>
      <c r="C14" s="15" t="s">
        <v>45</v>
      </c>
      <c r="D14" s="15" t="s">
        <v>46</v>
      </c>
      <c r="E14" s="15" t="s">
        <v>18</v>
      </c>
      <c r="F14" s="16">
        <v>1</v>
      </c>
      <c r="G14" s="13">
        <v>25</v>
      </c>
      <c r="H14" s="13">
        <f t="shared" si="0"/>
        <v>25</v>
      </c>
      <c r="I14" s="28" t="s">
        <v>19</v>
      </c>
      <c r="J14" s="26">
        <v>680</v>
      </c>
      <c r="K14" s="15">
        <f t="shared" si="1"/>
        <v>17000</v>
      </c>
      <c r="L14" s="27"/>
      <c r="M14" s="27"/>
      <c r="N14" s="27"/>
    </row>
    <row r="15" s="1" customFormat="1" ht="23" customHeight="1" spans="1:14">
      <c r="A15" s="13">
        <v>14</v>
      </c>
      <c r="B15" s="14"/>
      <c r="C15" s="15" t="s">
        <v>47</v>
      </c>
      <c r="D15" s="15" t="s">
        <v>48</v>
      </c>
      <c r="E15" s="15" t="s">
        <v>26</v>
      </c>
      <c r="F15" s="16">
        <v>3</v>
      </c>
      <c r="G15" s="13">
        <v>25</v>
      </c>
      <c r="H15" s="13">
        <f t="shared" si="0"/>
        <v>75</v>
      </c>
      <c r="I15" s="28" t="s">
        <v>19</v>
      </c>
      <c r="J15" s="26">
        <v>296</v>
      </c>
      <c r="K15" s="15">
        <f t="shared" si="1"/>
        <v>22200</v>
      </c>
      <c r="L15" s="27"/>
      <c r="M15" s="27"/>
      <c r="N15" s="27"/>
    </row>
    <row r="16" s="1" customFormat="1" ht="25.5" spans="1:14">
      <c r="A16" s="13">
        <v>15</v>
      </c>
      <c r="B16" s="14"/>
      <c r="C16" s="15" t="s">
        <v>49</v>
      </c>
      <c r="D16" s="15" t="s">
        <v>50</v>
      </c>
      <c r="E16" s="15" t="s">
        <v>29</v>
      </c>
      <c r="F16" s="16">
        <v>1</v>
      </c>
      <c r="G16" s="13">
        <v>25</v>
      </c>
      <c r="H16" s="13">
        <f t="shared" si="0"/>
        <v>25</v>
      </c>
      <c r="I16" s="28" t="s">
        <v>51</v>
      </c>
      <c r="J16" s="26">
        <v>698</v>
      </c>
      <c r="K16" s="15">
        <f t="shared" si="1"/>
        <v>17450</v>
      </c>
      <c r="L16" s="27"/>
      <c r="M16" s="27"/>
      <c r="N16" s="27"/>
    </row>
    <row r="17" s="1" customFormat="1" ht="32" customHeight="1" spans="1:14">
      <c r="A17" s="19" t="s">
        <v>52</v>
      </c>
      <c r="B17" s="19"/>
      <c r="C17" s="19"/>
      <c r="D17" s="19"/>
      <c r="E17" s="19"/>
      <c r="F17" s="19"/>
      <c r="G17" s="19"/>
      <c r="H17" s="19"/>
      <c r="I17" s="19"/>
      <c r="J17" s="29">
        <f>SUM(K3:K16)</f>
        <v>358135</v>
      </c>
      <c r="K17" s="30"/>
      <c r="L17" s="31"/>
      <c r="M17" s="31"/>
      <c r="N17" s="27"/>
    </row>
    <row r="18" s="1" customFormat="1" ht="31" customHeight="1" spans="1:14">
      <c r="A18" s="11" t="s">
        <v>1</v>
      </c>
      <c r="B18" s="11" t="s">
        <v>2</v>
      </c>
      <c r="C18" s="11" t="s">
        <v>3</v>
      </c>
      <c r="D18" s="11" t="s">
        <v>4</v>
      </c>
      <c r="E18" s="11" t="s">
        <v>5</v>
      </c>
      <c r="F18" s="12" t="s">
        <v>6</v>
      </c>
      <c r="G18" s="11" t="s">
        <v>7</v>
      </c>
      <c r="H18" s="11" t="s">
        <v>8</v>
      </c>
      <c r="I18" s="32" t="s">
        <v>9</v>
      </c>
      <c r="J18" s="24" t="s">
        <v>10</v>
      </c>
      <c r="K18" s="23" t="s">
        <v>11</v>
      </c>
      <c r="L18" s="24" t="s">
        <v>12</v>
      </c>
      <c r="M18" s="23" t="s">
        <v>13</v>
      </c>
      <c r="N18" s="23" t="s">
        <v>14</v>
      </c>
    </row>
    <row r="19" s="1" customFormat="1" ht="21" customHeight="1" spans="1:14">
      <c r="A19" s="13">
        <v>1</v>
      </c>
      <c r="B19" s="20" t="s">
        <v>53</v>
      </c>
      <c r="C19" s="15" t="s">
        <v>16</v>
      </c>
      <c r="D19" s="15" t="s">
        <v>17</v>
      </c>
      <c r="E19" s="15" t="s">
        <v>18</v>
      </c>
      <c r="F19" s="16">
        <v>1</v>
      </c>
      <c r="G19" s="13">
        <v>5</v>
      </c>
      <c r="H19" s="13">
        <f t="shared" ref="H19:H22" si="2">F19*G19</f>
        <v>5</v>
      </c>
      <c r="I19" s="25" t="s">
        <v>19</v>
      </c>
      <c r="J19" s="26">
        <v>850</v>
      </c>
      <c r="K19" s="15">
        <f t="shared" si="1"/>
        <v>4250</v>
      </c>
      <c r="L19" s="27"/>
      <c r="M19" s="27"/>
      <c r="N19" s="27"/>
    </row>
    <row r="20" s="1" customFormat="1" ht="25.5" spans="1:14">
      <c r="A20" s="13">
        <v>2</v>
      </c>
      <c r="B20" s="20"/>
      <c r="C20" s="15" t="s">
        <v>22</v>
      </c>
      <c r="D20" s="15"/>
      <c r="E20" s="15" t="s">
        <v>23</v>
      </c>
      <c r="F20" s="16">
        <v>1</v>
      </c>
      <c r="G20" s="13">
        <v>5</v>
      </c>
      <c r="H20" s="13">
        <f t="shared" si="2"/>
        <v>5</v>
      </c>
      <c r="I20" s="25" t="s">
        <v>19</v>
      </c>
      <c r="J20" s="26">
        <v>897</v>
      </c>
      <c r="K20" s="15">
        <f t="shared" si="1"/>
        <v>4485</v>
      </c>
      <c r="L20" s="27"/>
      <c r="M20" s="27"/>
      <c r="N20" s="27"/>
    </row>
    <row r="21" s="1" customFormat="1" ht="21" customHeight="1" spans="1:14">
      <c r="A21" s="13">
        <v>3</v>
      </c>
      <c r="B21" s="20"/>
      <c r="C21" s="15" t="s">
        <v>24</v>
      </c>
      <c r="D21" s="15" t="s">
        <v>25</v>
      </c>
      <c r="E21" s="15" t="s">
        <v>26</v>
      </c>
      <c r="F21" s="16">
        <v>1</v>
      </c>
      <c r="G21" s="13">
        <v>5</v>
      </c>
      <c r="H21" s="13">
        <f t="shared" si="2"/>
        <v>5</v>
      </c>
      <c r="I21" s="25" t="s">
        <v>19</v>
      </c>
      <c r="J21" s="26">
        <v>890</v>
      </c>
      <c r="K21" s="15">
        <f t="shared" si="1"/>
        <v>4450</v>
      </c>
      <c r="L21" s="27"/>
      <c r="M21" s="27"/>
      <c r="N21" s="27"/>
    </row>
    <row r="22" s="1" customFormat="1" ht="25.5" spans="1:14">
      <c r="A22" s="13">
        <v>4</v>
      </c>
      <c r="B22" s="20"/>
      <c r="C22" s="15" t="s">
        <v>27</v>
      </c>
      <c r="D22" s="18" t="s">
        <v>28</v>
      </c>
      <c r="E22" s="15" t="s">
        <v>29</v>
      </c>
      <c r="F22" s="16">
        <v>1</v>
      </c>
      <c r="G22" s="13">
        <v>5</v>
      </c>
      <c r="H22" s="13">
        <f t="shared" si="2"/>
        <v>5</v>
      </c>
      <c r="I22" s="28" t="s">
        <v>30</v>
      </c>
      <c r="J22" s="26">
        <v>950</v>
      </c>
      <c r="K22" s="15">
        <f t="shared" si="1"/>
        <v>4750</v>
      </c>
      <c r="L22" s="27"/>
      <c r="M22" s="27"/>
      <c r="N22" s="27"/>
    </row>
    <row r="23" s="1" customFormat="1" ht="18" customHeight="1" spans="1:14">
      <c r="A23" s="13">
        <v>5</v>
      </c>
      <c r="B23" s="20"/>
      <c r="C23" s="15" t="s">
        <v>31</v>
      </c>
      <c r="D23" s="15" t="s">
        <v>32</v>
      </c>
      <c r="E23" s="15" t="s">
        <v>29</v>
      </c>
      <c r="F23" s="16">
        <v>1</v>
      </c>
      <c r="G23" s="13">
        <v>5</v>
      </c>
      <c r="H23" s="13">
        <v>5</v>
      </c>
      <c r="I23" s="28" t="s">
        <v>19</v>
      </c>
      <c r="J23" s="26">
        <v>890</v>
      </c>
      <c r="K23" s="15">
        <f t="shared" si="1"/>
        <v>4450</v>
      </c>
      <c r="L23" s="27"/>
      <c r="M23" s="27"/>
      <c r="N23" s="27"/>
    </row>
    <row r="24" s="1" customFormat="1" ht="18" customHeight="1" spans="1:14">
      <c r="A24" s="13">
        <v>6</v>
      </c>
      <c r="B24" s="20"/>
      <c r="C24" s="15" t="s">
        <v>33</v>
      </c>
      <c r="D24" s="15" t="s">
        <v>34</v>
      </c>
      <c r="E24" s="15" t="s">
        <v>35</v>
      </c>
      <c r="F24" s="16">
        <v>4</v>
      </c>
      <c r="G24" s="13">
        <v>5</v>
      </c>
      <c r="H24" s="13">
        <f t="shared" ref="H24:H30" si="3">F24*G24</f>
        <v>20</v>
      </c>
      <c r="I24" s="28" t="s">
        <v>19</v>
      </c>
      <c r="J24" s="26">
        <v>150</v>
      </c>
      <c r="K24" s="15">
        <f>J24*H24</f>
        <v>3000</v>
      </c>
      <c r="L24" s="27"/>
      <c r="M24" s="27"/>
      <c r="N24" s="27"/>
    </row>
    <row r="25" s="1" customFormat="1" ht="38.25" spans="1:14">
      <c r="A25" s="13">
        <v>7</v>
      </c>
      <c r="B25" s="20"/>
      <c r="C25" s="15" t="s">
        <v>36</v>
      </c>
      <c r="D25" s="15" t="s">
        <v>37</v>
      </c>
      <c r="E25" s="15" t="s">
        <v>29</v>
      </c>
      <c r="F25" s="16">
        <v>1</v>
      </c>
      <c r="G25" s="13">
        <v>5</v>
      </c>
      <c r="H25" s="13">
        <f t="shared" si="3"/>
        <v>5</v>
      </c>
      <c r="I25" s="28" t="s">
        <v>38</v>
      </c>
      <c r="J25" s="26">
        <v>1498</v>
      </c>
      <c r="K25" s="15">
        <f>J25*H25</f>
        <v>7490</v>
      </c>
      <c r="L25" s="27"/>
      <c r="M25" s="27"/>
      <c r="N25" s="27"/>
    </row>
    <row r="26" s="1" customFormat="1" ht="25.5" spans="1:14">
      <c r="A26" s="13">
        <v>8</v>
      </c>
      <c r="B26" s="20"/>
      <c r="C26" s="15" t="s">
        <v>39</v>
      </c>
      <c r="D26" s="15" t="s">
        <v>40</v>
      </c>
      <c r="E26" s="15" t="s">
        <v>29</v>
      </c>
      <c r="F26" s="16">
        <v>1</v>
      </c>
      <c r="G26" s="13">
        <v>5</v>
      </c>
      <c r="H26" s="13">
        <f t="shared" si="3"/>
        <v>5</v>
      </c>
      <c r="I26" s="28" t="s">
        <v>41</v>
      </c>
      <c r="J26" s="26">
        <v>730</v>
      </c>
      <c r="K26" s="15">
        <f>J26*H26</f>
        <v>3650</v>
      </c>
      <c r="L26" s="27"/>
      <c r="M26" s="27"/>
      <c r="N26" s="27"/>
    </row>
    <row r="27" s="1" customFormat="1" ht="19" customHeight="1" spans="1:14">
      <c r="A27" s="13">
        <v>9</v>
      </c>
      <c r="B27" s="20"/>
      <c r="C27" s="15" t="s">
        <v>42</v>
      </c>
      <c r="D27" s="15" t="s">
        <v>43</v>
      </c>
      <c r="E27" s="15" t="s">
        <v>44</v>
      </c>
      <c r="F27" s="16">
        <v>1</v>
      </c>
      <c r="G27" s="13">
        <v>5</v>
      </c>
      <c r="H27" s="13">
        <f t="shared" si="3"/>
        <v>5</v>
      </c>
      <c r="I27" s="28" t="s">
        <v>19</v>
      </c>
      <c r="J27" s="26">
        <v>98</v>
      </c>
      <c r="K27" s="15">
        <f>J27*H27</f>
        <v>490</v>
      </c>
      <c r="L27" s="27"/>
      <c r="M27" s="27"/>
      <c r="N27" s="27"/>
    </row>
    <row r="28" s="1" customFormat="1" ht="19" customHeight="1" spans="1:14">
      <c r="A28" s="13">
        <v>10</v>
      </c>
      <c r="B28" s="20"/>
      <c r="C28" s="15" t="s">
        <v>45</v>
      </c>
      <c r="D28" s="15" t="s">
        <v>46</v>
      </c>
      <c r="E28" s="15" t="s">
        <v>18</v>
      </c>
      <c r="F28" s="16">
        <v>1</v>
      </c>
      <c r="G28" s="13">
        <v>5</v>
      </c>
      <c r="H28" s="13">
        <f t="shared" si="3"/>
        <v>5</v>
      </c>
      <c r="I28" s="28" t="s">
        <v>19</v>
      </c>
      <c r="J28" s="26">
        <v>680</v>
      </c>
      <c r="K28" s="15">
        <f>J28*H28</f>
        <v>3400</v>
      </c>
      <c r="L28" s="27"/>
      <c r="M28" s="27"/>
      <c r="N28" s="27"/>
    </row>
    <row r="29" s="1" customFormat="1" ht="19" customHeight="1" spans="1:14">
      <c r="A29" s="13">
        <v>11</v>
      </c>
      <c r="B29" s="20"/>
      <c r="C29" s="15" t="s">
        <v>47</v>
      </c>
      <c r="D29" s="15" t="s">
        <v>48</v>
      </c>
      <c r="E29" s="15" t="s">
        <v>26</v>
      </c>
      <c r="F29" s="16">
        <v>1</v>
      </c>
      <c r="G29" s="13">
        <v>5</v>
      </c>
      <c r="H29" s="13">
        <f t="shared" si="3"/>
        <v>5</v>
      </c>
      <c r="I29" s="28" t="s">
        <v>19</v>
      </c>
      <c r="J29" s="26">
        <v>487</v>
      </c>
      <c r="K29" s="15">
        <f>J29*H29</f>
        <v>2435</v>
      </c>
      <c r="L29" s="27"/>
      <c r="M29" s="27"/>
      <c r="N29" s="27"/>
    </row>
    <row r="30" s="1" customFormat="1" ht="25.5" spans="1:14">
      <c r="A30" s="13">
        <v>12</v>
      </c>
      <c r="B30" s="20"/>
      <c r="C30" s="15" t="s">
        <v>49</v>
      </c>
      <c r="D30" s="15" t="s">
        <v>50</v>
      </c>
      <c r="E30" s="15" t="s">
        <v>29</v>
      </c>
      <c r="F30" s="16">
        <v>1</v>
      </c>
      <c r="G30" s="13">
        <v>5</v>
      </c>
      <c r="H30" s="13">
        <f t="shared" si="3"/>
        <v>5</v>
      </c>
      <c r="I30" s="28" t="s">
        <v>51</v>
      </c>
      <c r="J30" s="26">
        <v>698</v>
      </c>
      <c r="K30" s="15">
        <f>J30*H30</f>
        <v>3490</v>
      </c>
      <c r="L30" s="27"/>
      <c r="M30" s="27"/>
      <c r="N30" s="27"/>
    </row>
    <row r="31" s="1" customFormat="1" ht="32" customHeight="1" spans="1:14">
      <c r="A31" s="19" t="s">
        <v>52</v>
      </c>
      <c r="B31" s="19"/>
      <c r="C31" s="19"/>
      <c r="D31" s="19"/>
      <c r="E31" s="19"/>
      <c r="F31" s="19"/>
      <c r="G31" s="19"/>
      <c r="H31" s="19"/>
      <c r="I31" s="19"/>
      <c r="J31" s="29">
        <f>SUM(K19:K30)</f>
        <v>46340</v>
      </c>
      <c r="K31" s="30"/>
      <c r="L31" s="31"/>
      <c r="M31" s="31"/>
      <c r="N31" s="27"/>
    </row>
    <row r="32" ht="38" customHeight="1" spans="1:14">
      <c r="A32" s="13" t="s">
        <v>54</v>
      </c>
      <c r="B32" s="13"/>
      <c r="C32" s="13"/>
      <c r="D32" s="13"/>
      <c r="E32" s="13"/>
      <c r="F32" s="13"/>
      <c r="G32" s="13"/>
      <c r="H32" s="13"/>
      <c r="I32" s="33"/>
      <c r="J32" s="34">
        <f>J17+J31</f>
        <v>404475</v>
      </c>
      <c r="K32" s="35"/>
      <c r="L32" s="36"/>
      <c r="M32" s="37"/>
      <c r="N32" s="27"/>
    </row>
    <row r="33" ht="33" customHeight="1" spans="1:14">
      <c r="A33" s="21" t="s">
        <v>55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</row>
    <row r="34" ht="33" customHeight="1" spans="1:13">
      <c r="A34" s="22"/>
      <c r="B34" s="22"/>
      <c r="C34" s="22"/>
      <c r="D34" s="22"/>
      <c r="E34" s="22"/>
      <c r="F34" s="22"/>
      <c r="G34" s="22"/>
      <c r="H34" s="22"/>
      <c r="I34" s="38"/>
      <c r="J34" s="7"/>
      <c r="K34" s="39"/>
      <c r="L34" s="2"/>
      <c r="M34" s="2"/>
    </row>
  </sheetData>
  <mergeCells count="13">
    <mergeCell ref="A1:N1"/>
    <mergeCell ref="A17:I17"/>
    <mergeCell ref="J17:K17"/>
    <mergeCell ref="L17:M17"/>
    <mergeCell ref="A31:I31"/>
    <mergeCell ref="J31:K31"/>
    <mergeCell ref="L31:M31"/>
    <mergeCell ref="A32:I32"/>
    <mergeCell ref="J32:K32"/>
    <mergeCell ref="L32:M32"/>
    <mergeCell ref="A33:N33"/>
    <mergeCell ref="B3:B16"/>
    <mergeCell ref="B19:B30"/>
  </mergeCells>
  <pageMargins left="0.708333333333333" right="0.708333333333333" top="1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阿程</cp:lastModifiedBy>
  <dcterms:created xsi:type="dcterms:W3CDTF">2024-03-11T06:59:00Z</dcterms:created>
  <dcterms:modified xsi:type="dcterms:W3CDTF">2024-04-02T09:36:07Z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43276BEADB504531B0AFA2FA1951EF89_13</vt:lpwstr>
  </property>
  <property fmtid="{D5CDD505-2E9C-101B-9397-08002B2CF9AE}" pid="3" name="KSOProductBuildVer">
    <vt:lpwstr>2052-12.1.0.16417</vt:lpwstr>
  </property>
</Properties>
</file>